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9DCEC69A-512E-4BD5-8135-A79B1D6943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List1!$A$1:$H$80</definedName>
  </definedNames>
  <calcPr calcId="181029"/>
</workbook>
</file>

<file path=xl/calcChain.xml><?xml version="1.0" encoding="utf-8"?>
<calcChain xmlns="http://schemas.openxmlformats.org/spreadsheetml/2006/main">
  <c r="F22" i="2" l="1"/>
  <c r="H22" i="2"/>
  <c r="H21" i="2"/>
  <c r="H20" i="2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<sst xmlns="http://schemas.openxmlformats.org/spreadsheetml/2006/main" count="59" uniqueCount="55">
  <si>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</si>
  <si>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</si>
  <si>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</si>
  <si>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</si>
  <si>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</si>
  <si>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</si>
  <si>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</si>
  <si>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</si>
  <si>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</si>
  <si>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</si>
  <si>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</si>
  <si>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</si>
  <si>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</si>
  <si>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</si>
  <si>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</si>
  <si>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</si>
  <si>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</si>
  <si>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</si>
  <si>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</si>
  <si>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</si>
  <si>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</si>
  <si>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</si>
  <si>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</si>
  <si>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</si>
  <si>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</si>
  <si>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1</t>
  </si>
  <si>
    <t>2</t>
  </si>
  <si>
    <t>T</t>
  </si>
  <si>
    <t>3</t>
  </si>
  <si>
    <t>4</t>
  </si>
  <si>
    <t>5</t>
  </si>
  <si>
    <t>M2</t>
  </si>
  <si>
    <t>OSTATNÍ PRÁCE</t>
  </si>
  <si>
    <t>%</t>
  </si>
  <si>
    <t>MORAVIA CONSULT Olomouc a.s.</t>
  </si>
  <si>
    <t>M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</si>
  <si>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</si>
  <si>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</si>
  <si>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</si>
  <si>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>SO 11-52-04</t>
  </si>
  <si>
    <t>9</t>
  </si>
  <si>
    <t xml:space="preserve">Účelová komunikace pod most
</t>
  </si>
  <si>
    <t>Ing. Zdeněk Kubiš</t>
  </si>
  <si>
    <t xml:space="preserve">  Dokumentace pro územní řízení - DUR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</si>
  <si>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</si>
  <si>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</si>
  <si>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</si>
  <si>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</si>
  <si>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</si>
  <si>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</si>
  <si>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</si>
  <si>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>R - položky</t>
  </si>
  <si>
    <t>91801</t>
  </si>
  <si>
    <t>PROPUSTKY Z TRUB DN DO 600 MM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</si>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</sst>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5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9" fontId="6" fillId="0" borderId="41" xfId="0" applyNumberFormat="1" applyFont="1" applyBorder="1" applyAlignment="1">
      <alignment horizontal="center" vertical="top"/>
    </xf>
    <xf numFmtId="0" fontId="6" fillId="0" borderId="42" xfId="0" applyFont="1" applyBorder="1" applyAlignment="1">
      <alignment vertical="top" wrapText="1"/>
    </xf>
    <xf numFmtId="0" fontId="6" fillId="0" borderId="16" xfId="0" applyFont="1" applyBorder="1" applyAlignment="1">
      <alignment horizontal="center" vertical="top"/>
    </xf>
    <xf numFmtId="4" fontId="9" fillId="0" borderId="42" xfId="0" applyNumberFormat="1" applyFont="1" applyBorder="1" applyAlignment="1">
      <alignment horizontal="center" vertical="top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 xr:uid="{00000000-0005-0000-0000-000001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03"/>
  <sheetViews>
    <sheetView tabSelected="1" view="pageBreakPreview" zoomScale="60" zoomScaleNormal="85" workbookViewId="0">
      <selection activeCell="D31" sqref="D31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6" t="s">
        <v>6</v>
      </c>
      <c r="B1" s="27"/>
      <c r="C1" s="27"/>
      <c r="D1" s="27"/>
      <c r="E1" s="28" t="s">
        <v>39</v>
      </c>
      <c r="F1" s="29"/>
      <c r="G1" s="29"/>
      <c r="H1" s="30"/>
    </row>
    <row r="2" spans="1:8" ht="37.5" customHeight="1" thickTop="1" x14ac:dyDescent="0.25">
      <c r="A2" s="7" t="s">
        <v>7</v>
      </c>
      <c r="B2" s="31" t="s">
        <v>22</v>
      </c>
      <c r="C2" s="31"/>
      <c r="D2" s="31"/>
      <c r="E2" s="32" t="s">
        <v>0</v>
      </c>
      <c r="F2" s="33"/>
      <c r="G2" s="36">
        <f>SUM(H13:H22)</f>
        <v>0</v>
      </c>
      <c r="H2" s="37"/>
    </row>
    <row r="3" spans="1:8" ht="30.75" customHeight="1" thickBot="1" x14ac:dyDescent="0.3">
      <c r="A3" s="40" t="s">
        <v>8</v>
      </c>
      <c r="B3" s="41"/>
      <c r="C3" s="42" t="s">
        <v>41</v>
      </c>
      <c r="D3" s="42"/>
      <c r="E3" s="34"/>
      <c r="F3" s="35"/>
      <c r="G3" s="38"/>
      <c r="H3" s="39"/>
    </row>
    <row r="4" spans="1:8" ht="18" customHeight="1" thickTop="1" x14ac:dyDescent="0.25">
      <c r="A4" s="43" t="s">
        <v>9</v>
      </c>
      <c r="B4" s="44"/>
      <c r="C4" s="2" t="s">
        <v>21</v>
      </c>
      <c r="D4" s="3"/>
      <c r="E4" s="45" t="s">
        <v>2</v>
      </c>
      <c r="F4" s="46"/>
      <c r="G4" s="47">
        <v>5813520049</v>
      </c>
      <c r="H4" s="48"/>
    </row>
    <row r="5" spans="1:8" ht="18" customHeight="1" x14ac:dyDescent="0.25">
      <c r="A5" s="43" t="s">
        <v>10</v>
      </c>
      <c r="B5" s="44"/>
      <c r="C5" s="4" t="s">
        <v>11</v>
      </c>
      <c r="D5" s="14" t="s">
        <v>43</v>
      </c>
      <c r="E5" s="49" t="s">
        <v>3</v>
      </c>
      <c r="F5" s="50"/>
      <c r="G5" s="51" t="s">
        <v>23</v>
      </c>
      <c r="H5" s="52"/>
    </row>
    <row r="6" spans="1:8" ht="18" customHeight="1" x14ac:dyDescent="0.25">
      <c r="A6" s="53" t="s">
        <v>12</v>
      </c>
      <c r="B6" s="54"/>
      <c r="C6" s="57" t="s">
        <v>34</v>
      </c>
      <c r="D6" s="58"/>
      <c r="E6" s="49" t="s">
        <v>4</v>
      </c>
      <c r="F6" s="50"/>
      <c r="G6" s="51">
        <v>2023</v>
      </c>
      <c r="H6" s="52"/>
    </row>
    <row r="7" spans="1:8" ht="18" customHeight="1" thickBot="1" x14ac:dyDescent="0.3">
      <c r="A7" s="55"/>
      <c r="B7" s="56"/>
      <c r="C7" s="59" t="s">
        <v>42</v>
      </c>
      <c r="D7" s="60"/>
      <c r="E7" s="61" t="s">
        <v>5</v>
      </c>
      <c r="F7" s="62"/>
      <c r="G7" s="63">
        <v>45139</v>
      </c>
      <c r="H7" s="64"/>
    </row>
    <row r="8" spans="1:8" ht="15" customHeight="1" x14ac:dyDescent="0.25">
      <c r="A8" s="69" t="s">
        <v>13</v>
      </c>
      <c r="B8" s="71" t="s">
        <v>14</v>
      </c>
      <c r="C8" s="71" t="s">
        <v>20</v>
      </c>
      <c r="D8" s="73" t="s">
        <v>15</v>
      </c>
      <c r="E8" s="73" t="s">
        <v>1</v>
      </c>
      <c r="F8" s="73" t="s">
        <v>16</v>
      </c>
      <c r="G8" s="65" t="s">
        <v>19</v>
      </c>
      <c r="H8" s="66"/>
    </row>
    <row r="9" spans="1:8" x14ac:dyDescent="0.25">
      <c r="A9" s="70"/>
      <c r="B9" s="72"/>
      <c r="C9" s="72"/>
      <c r="D9" s="74"/>
      <c r="E9" s="74"/>
      <c r="F9" s="74"/>
      <c r="G9" s="67"/>
      <c r="H9" s="68"/>
    </row>
    <row r="10" spans="1:8" x14ac:dyDescent="0.25">
      <c r="A10" s="70"/>
      <c r="B10" s="72"/>
      <c r="C10" s="72"/>
      <c r="D10" s="74"/>
      <c r="E10" s="74"/>
      <c r="F10" s="74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25</v>
      </c>
      <c r="B13" s="18" t="s">
        <v>44</v>
      </c>
      <c r="C13" s="18" t="s">
        <v>54</v>
      </c>
      <c r="D13" s="19" t="s">
        <v>45</v>
      </c>
      <c r="E13" s="20" t="s">
        <v>24</v>
      </c>
      <c r="F13" s="5">
        <v>570</v>
      </c>
      <c r="G13" s="16"/>
      <c r="H13" s="21">
        <f t="shared" ref="H13:H22" si="0"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8" x14ac:dyDescent="0.25">
      <c r="A15" s="17" t="s">
        <v>26</v>
      </c>
      <c r="B15" s="18" t="s">
        <v>46</v>
      </c>
      <c r="C15" s="18" t="s">
        <v>54</v>
      </c>
      <c r="D15" s="19" t="s">
        <v>47</v>
      </c>
      <c r="E15" s="20" t="s">
        <v>24</v>
      </c>
      <c r="F15" s="5">
        <v>730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28</v>
      </c>
      <c r="B17" s="18" t="s">
        <v>48</v>
      </c>
      <c r="C17" s="18" t="s">
        <v>54</v>
      </c>
      <c r="D17" s="19" t="s">
        <v>49</v>
      </c>
      <c r="E17" s="20" t="s">
        <v>31</v>
      </c>
      <c r="F17" s="5">
        <v>550</v>
      </c>
      <c r="G17" s="16"/>
      <c r="H17" s="21">
        <f t="shared" si="0"/>
        <v>0</v>
      </c>
    </row>
    <row r="18" spans="1:8" x14ac:dyDescent="0.25">
      <c r="A18" s="17" t="s">
        <v>29</v>
      </c>
      <c r="B18" s="18" t="s">
        <v>50</v>
      </c>
      <c r="C18" s="18" t="s">
        <v>51</v>
      </c>
      <c r="D18" s="19" t="s">
        <v>32</v>
      </c>
      <c r="E18" s="20" t="s">
        <v>33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 t="s">
        <v>30</v>
      </c>
      <c r="B20" s="22" t="s">
        <v>52</v>
      </c>
      <c r="C20" s="18" t="s">
        <v>54</v>
      </c>
      <c r="D20" s="23" t="s">
        <v>53</v>
      </c>
      <c r="E20" s="24" t="s">
        <v>35</v>
      </c>
      <c r="F20" s="25">
        <v>10</v>
      </c>
      <c r="G20" s="25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ht="38.25" x14ac:dyDescent="0.25">
      <c r="A22" s="17" t="s">
        <v>40</v>
      </c>
      <c r="B22" s="18" t="s">
        <v>36</v>
      </c>
      <c r="C22" s="18" t="s">
        <v>37</v>
      </c>
      <c r="D22" s="19" t="s">
        <v>38</v>
      </c>
      <c r="E22" s="20" t="s">
        <v>27</v>
      </c>
      <c r="F22" s="5">
        <f>F13*1.9</f>
        <v>1083</v>
      </c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C18:D18">
    <cfRule type="duplicateValues" dxfId="3" priority="1"/>
  </conditionalFormatting>
  <conditionalFormatting sqref="D4">
    <cfRule type="expression" dxfId="2" priority="2">
      <formula>$C$4="Ostatní"</formula>
    </cfRule>
    <cfRule type="expression" dxfId="1" priority="3">
      <formula>$E$5="Ostatní"</formula>
    </cfRule>
    <cfRule type="expression" dxfId="0" priority="4">
      <formula>$E$6="Ostatní"</formula>
    </cfRule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2023-08-14T14:24:59Z</dcterms:modified>
</cp:coreProperties>
</file>